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ANKOSYOKO\Desktop\先端設備導入計画（H5年4月以降用）\標茶町様式（案）\"/>
    </mc:Choice>
  </mc:AlternateContent>
  <bookViews>
    <workbookView xWindow="0" yWindow="0" windowWidth="23040" windowHeight="8928"/>
  </bookViews>
  <sheets>
    <sheet name="提出用" sheetId="2" r:id="rId1"/>
    <sheet name="記載例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2" l="1"/>
  <c r="H11" i="2"/>
  <c r="E38" i="2"/>
  <c r="C18" i="2" s="1"/>
  <c r="C12" i="2"/>
  <c r="E38" i="1"/>
  <c r="C18" i="1" s="1"/>
  <c r="D7" i="2" l="1"/>
  <c r="C17" i="2"/>
  <c r="C19" i="2" s="1"/>
  <c r="D15" i="2" s="1"/>
  <c r="D22" i="2" s="1"/>
  <c r="C12" i="1"/>
  <c r="H11" i="1" s="1"/>
  <c r="D7" i="1" s="1"/>
  <c r="C17" i="1" l="1"/>
  <c r="C19" i="1" s="1"/>
  <c r="H19" i="1" s="1"/>
  <c r="D15" i="1" l="1"/>
  <c r="D22" i="1" s="1"/>
</calcChain>
</file>

<file path=xl/sharedStrings.xml><?xml version="1.0" encoding="utf-8"?>
<sst xmlns="http://schemas.openxmlformats.org/spreadsheetml/2006/main" count="116" uniqueCount="50">
  <si>
    <t>（別紙）</t>
    <rPh sb="1" eb="3">
      <t>ベッシ</t>
    </rPh>
    <phoneticPr fontId="2"/>
  </si>
  <si>
    <t>労働生産性計算式・・・（営業利益＋人件費＋減価昇格費※１）／労働投入量※２</t>
    <rPh sb="0" eb="2">
      <t>ロウドウ</t>
    </rPh>
    <rPh sb="2" eb="5">
      <t>セイサンセイ</t>
    </rPh>
    <rPh sb="5" eb="8">
      <t>ケイサンシキ</t>
    </rPh>
    <rPh sb="12" eb="14">
      <t>エイギョウ</t>
    </rPh>
    <rPh sb="14" eb="16">
      <t>リエキ</t>
    </rPh>
    <rPh sb="17" eb="20">
      <t>ジンケンヒ</t>
    </rPh>
    <rPh sb="21" eb="23">
      <t>ゲンカ</t>
    </rPh>
    <rPh sb="23" eb="25">
      <t>ショウカク</t>
    </rPh>
    <rPh sb="25" eb="26">
      <t>ヒ</t>
    </rPh>
    <rPh sb="30" eb="32">
      <t>ロウドウ</t>
    </rPh>
    <rPh sb="32" eb="34">
      <t>トウニュウ</t>
    </rPh>
    <rPh sb="34" eb="35">
      <t>リョウ</t>
    </rPh>
    <phoneticPr fontId="2"/>
  </si>
  <si>
    <t>①　計画年数</t>
    <rPh sb="2" eb="4">
      <t>ケイカク</t>
    </rPh>
    <rPh sb="4" eb="6">
      <t>ネンスウ</t>
    </rPh>
    <phoneticPr fontId="2"/>
  </si>
  <si>
    <t>②　労働生産性の現状※３</t>
    <rPh sb="2" eb="4">
      <t>ロウドウ</t>
    </rPh>
    <rPh sb="4" eb="7">
      <t>セイサンセイ</t>
    </rPh>
    <rPh sb="8" eb="10">
      <t>ゲンジョウ</t>
    </rPh>
    <phoneticPr fontId="2"/>
  </si>
  <si>
    <t>　　＜計算式＞</t>
    <rPh sb="3" eb="6">
      <t>ケイサンシキ</t>
    </rPh>
    <phoneticPr fontId="2"/>
  </si>
  <si>
    <t>営業利益</t>
    <rPh sb="0" eb="2">
      <t>エイギョウ</t>
    </rPh>
    <rPh sb="2" eb="4">
      <t>リエキ</t>
    </rPh>
    <phoneticPr fontId="2"/>
  </si>
  <si>
    <t>人件費</t>
    <rPh sb="0" eb="3">
      <t>ジンケンヒ</t>
    </rPh>
    <phoneticPr fontId="2"/>
  </si>
  <si>
    <t>減価償却費</t>
    <rPh sb="0" eb="2">
      <t>ゲンカ</t>
    </rPh>
    <rPh sb="2" eb="4">
      <t>ショウキャク</t>
    </rPh>
    <rPh sb="4" eb="5">
      <t>ヒ</t>
    </rPh>
    <phoneticPr fontId="2"/>
  </si>
  <si>
    <t>（Ｃ）</t>
    <phoneticPr fontId="2"/>
  </si>
  <si>
    <t>千円（Ａ）</t>
    <rPh sb="0" eb="2">
      <t>センエン</t>
    </rPh>
    <phoneticPr fontId="2"/>
  </si>
  <si>
    <t>円</t>
    <rPh sb="0" eb="1">
      <t>エン</t>
    </rPh>
    <phoneticPr fontId="2"/>
  </si>
  <si>
    <t>合計（Ｃ）</t>
    <rPh sb="0" eb="2">
      <t>ゴウケイ</t>
    </rPh>
    <phoneticPr fontId="2"/>
  </si>
  <si>
    <t>年（３年間、４年間または５年間）</t>
    <rPh sb="0" eb="1">
      <t>ネン</t>
    </rPh>
    <rPh sb="3" eb="5">
      <t>ネンカン</t>
    </rPh>
    <rPh sb="7" eb="8">
      <t>ネン</t>
    </rPh>
    <rPh sb="8" eb="9">
      <t>カン</t>
    </rPh>
    <rPh sb="13" eb="15">
      <t>ネンカン</t>
    </rPh>
    <phoneticPr fontId="2"/>
  </si>
  <si>
    <t>労働投入量</t>
    <rPh sb="0" eb="2">
      <t>ロウドウ</t>
    </rPh>
    <rPh sb="2" eb="4">
      <t>トウニュウ</t>
    </rPh>
    <rPh sb="4" eb="5">
      <t>リョウ</t>
    </rPh>
    <phoneticPr fontId="2"/>
  </si>
  <si>
    <t>（Ｃ）／（Ｄ）</t>
    <phoneticPr fontId="2"/>
  </si>
  <si>
    <t>人（Ｄ）</t>
    <rPh sb="0" eb="1">
      <t>ニン</t>
    </rPh>
    <phoneticPr fontId="2"/>
  </si>
  <si>
    <t>③　計画終了時（年度）の目標</t>
    <rPh sb="2" eb="4">
      <t>ケイカク</t>
    </rPh>
    <rPh sb="4" eb="6">
      <t>シュウリョウ</t>
    </rPh>
    <rPh sb="6" eb="7">
      <t>ジ</t>
    </rPh>
    <rPh sb="8" eb="10">
      <t>ネンド</t>
    </rPh>
    <rPh sb="12" eb="14">
      <t>モクヒョウ</t>
    </rPh>
    <phoneticPr fontId="2"/>
  </si>
  <si>
    <t>千円（Ｂ）</t>
    <rPh sb="0" eb="2">
      <t>センエン</t>
    </rPh>
    <phoneticPr fontId="2"/>
  </si>
  <si>
    <t>※千円未満切り捨て</t>
    <rPh sb="1" eb="3">
      <t>センエン</t>
    </rPh>
    <rPh sb="3" eb="5">
      <t>ミマン</t>
    </rPh>
    <rPh sb="5" eb="6">
      <t>キ</t>
    </rPh>
    <rPh sb="7" eb="8">
      <t>ス</t>
    </rPh>
    <phoneticPr fontId="2"/>
  </si>
  <si>
    <t>（Ｅ）</t>
    <phoneticPr fontId="2"/>
  </si>
  <si>
    <t>内容</t>
    <rPh sb="0" eb="2">
      <t>ナイヨウ</t>
    </rPh>
    <phoneticPr fontId="2"/>
  </si>
  <si>
    <t>金額</t>
    <rPh sb="0" eb="2">
      <t>キンガク</t>
    </rPh>
    <phoneticPr fontId="2"/>
  </si>
  <si>
    <t>備考</t>
    <rPh sb="0" eb="2">
      <t>ビコウ</t>
    </rPh>
    <phoneticPr fontId="2"/>
  </si>
  <si>
    <t>④　伸び率※４　（Ｂ）－（Ａ）／（Ａ）</t>
    <rPh sb="2" eb="3">
      <t>ノ</t>
    </rPh>
    <rPh sb="4" eb="5">
      <t>リツ</t>
    </rPh>
    <phoneticPr fontId="2"/>
  </si>
  <si>
    <t>％（年平均３％以上向上していること）</t>
    <rPh sb="2" eb="5">
      <t>ネンヘイキン</t>
    </rPh>
    <rPh sb="7" eb="9">
      <t>イジョウ</t>
    </rPh>
    <rPh sb="9" eb="11">
      <t>コウジョウ</t>
    </rPh>
    <phoneticPr fontId="2"/>
  </si>
  <si>
    <t>向上</t>
    <rPh sb="0" eb="2">
      <t>コウジョウ</t>
    </rPh>
    <phoneticPr fontId="2"/>
  </si>
  <si>
    <t>減少</t>
    <rPh sb="0" eb="2">
      <t>ゲンショウ</t>
    </rPh>
    <phoneticPr fontId="2"/>
  </si>
  <si>
    <t>合計（Ｆ）</t>
    <rPh sb="0" eb="2">
      <t>ゴウケイ</t>
    </rPh>
    <phoneticPr fontId="2"/>
  </si>
  <si>
    <t>人（Ｇ）</t>
    <rPh sb="0" eb="1">
      <t>ニン</t>
    </rPh>
    <phoneticPr fontId="2"/>
  </si>
  <si>
    <t>（Ｆ）／（Ｇ）</t>
    <phoneticPr fontId="2"/>
  </si>
  <si>
    <t>合計</t>
    <rPh sb="0" eb="2">
      <t>ゴウケイ</t>
    </rPh>
    <phoneticPr fontId="2"/>
  </si>
  <si>
    <t>（Ｅ）</t>
    <phoneticPr fontId="2"/>
  </si>
  <si>
    <t>利益の向上</t>
    <rPh sb="0" eb="2">
      <t>リエキ</t>
    </rPh>
    <rPh sb="3" eb="5">
      <t>コウジョウ</t>
    </rPh>
    <phoneticPr fontId="2"/>
  </si>
  <si>
    <t>修繕費の減少</t>
    <rPh sb="0" eb="3">
      <t>シュウゼンヒ</t>
    </rPh>
    <rPh sb="4" eb="6">
      <t>ゲンショウ</t>
    </rPh>
    <phoneticPr fontId="2"/>
  </si>
  <si>
    <t>※１</t>
    <phoneticPr fontId="2"/>
  </si>
  <si>
    <t>減価償却費は、科刑上の減価償却費を用いること</t>
    <rPh sb="0" eb="2">
      <t>ゲンカ</t>
    </rPh>
    <rPh sb="2" eb="4">
      <t>ショウキャク</t>
    </rPh>
    <rPh sb="4" eb="5">
      <t>ヒ</t>
    </rPh>
    <rPh sb="7" eb="10">
      <t>カケイジョウ</t>
    </rPh>
    <rPh sb="11" eb="13">
      <t>ゲンカ</t>
    </rPh>
    <rPh sb="13" eb="15">
      <t>ショウキャク</t>
    </rPh>
    <rPh sb="15" eb="16">
      <t>ヒ</t>
    </rPh>
    <rPh sb="17" eb="18">
      <t>モチ</t>
    </rPh>
    <phoneticPr fontId="2"/>
  </si>
  <si>
    <t>※２</t>
    <phoneticPr fontId="2"/>
  </si>
  <si>
    <t>燃料費の減少</t>
    <rPh sb="0" eb="3">
      <t>ネンリョウヒ</t>
    </rPh>
    <rPh sb="4" eb="6">
      <t>ゲンショウ</t>
    </rPh>
    <phoneticPr fontId="2"/>
  </si>
  <si>
    <t>労働投入量は「労働者数」または「労働者数×１人あたりの年間就業時間」</t>
    <rPh sb="0" eb="2">
      <t>ロウドウ</t>
    </rPh>
    <rPh sb="2" eb="4">
      <t>トウニュウ</t>
    </rPh>
    <rPh sb="4" eb="5">
      <t>リョウ</t>
    </rPh>
    <rPh sb="7" eb="10">
      <t>ロウドウシャ</t>
    </rPh>
    <rPh sb="10" eb="11">
      <t>スウ</t>
    </rPh>
    <rPh sb="16" eb="19">
      <t>ロウドウシャ</t>
    </rPh>
    <rPh sb="19" eb="20">
      <t>スウ</t>
    </rPh>
    <rPh sb="22" eb="23">
      <t>ニン</t>
    </rPh>
    <rPh sb="27" eb="29">
      <t>ネンカン</t>
    </rPh>
    <rPh sb="29" eb="31">
      <t>シュウギョウ</t>
    </rPh>
    <rPh sb="31" eb="33">
      <t>ジカン</t>
    </rPh>
    <phoneticPr fontId="2"/>
  </si>
  <si>
    <t>※３</t>
    <phoneticPr fontId="2"/>
  </si>
  <si>
    <t>現状の基準年度は認定申請日の直近の事業年度末とする</t>
    <rPh sb="0" eb="2">
      <t>ゲンジョウ</t>
    </rPh>
    <rPh sb="3" eb="5">
      <t>キジュン</t>
    </rPh>
    <rPh sb="5" eb="7">
      <t>ネンド</t>
    </rPh>
    <rPh sb="8" eb="10">
      <t>ニンテイ</t>
    </rPh>
    <rPh sb="10" eb="12">
      <t>シンセイ</t>
    </rPh>
    <rPh sb="12" eb="13">
      <t>ビ</t>
    </rPh>
    <rPh sb="14" eb="16">
      <t>チョッキン</t>
    </rPh>
    <rPh sb="17" eb="19">
      <t>ジギョウ</t>
    </rPh>
    <rPh sb="19" eb="21">
      <t>ネンド</t>
    </rPh>
    <rPh sb="21" eb="22">
      <t>マツ</t>
    </rPh>
    <phoneticPr fontId="2"/>
  </si>
  <si>
    <t>※４</t>
    <phoneticPr fontId="2"/>
  </si>
  <si>
    <t>伸び率の基準は「３年の場合９％以上、４年の場合１２％以上、５年の場合１５％以上」</t>
    <rPh sb="0" eb="1">
      <t>ノ</t>
    </rPh>
    <rPh sb="2" eb="3">
      <t>リツ</t>
    </rPh>
    <rPh sb="4" eb="6">
      <t>キジュン</t>
    </rPh>
    <rPh sb="9" eb="10">
      <t>ネン</t>
    </rPh>
    <rPh sb="11" eb="13">
      <t>バアイ</t>
    </rPh>
    <rPh sb="15" eb="17">
      <t>イジョウ</t>
    </rPh>
    <rPh sb="19" eb="20">
      <t>ネン</t>
    </rPh>
    <rPh sb="21" eb="23">
      <t>バアイ</t>
    </rPh>
    <rPh sb="26" eb="28">
      <t>イジョウ</t>
    </rPh>
    <rPh sb="30" eb="31">
      <t>ネン</t>
    </rPh>
    <rPh sb="32" eb="34">
      <t>バアイ</t>
    </rPh>
    <rPh sb="37" eb="39">
      <t>イジョウ</t>
    </rPh>
    <phoneticPr fontId="2"/>
  </si>
  <si>
    <t>⑤　計画期間の合計利益向上額（内訳）※５</t>
    <rPh sb="2" eb="4">
      <t>ケイカク</t>
    </rPh>
    <rPh sb="4" eb="6">
      <t>キカン</t>
    </rPh>
    <rPh sb="7" eb="9">
      <t>ゴウケイ</t>
    </rPh>
    <rPh sb="9" eb="11">
      <t>リエキ</t>
    </rPh>
    <rPh sb="11" eb="13">
      <t>コウジョウ</t>
    </rPh>
    <rPh sb="13" eb="14">
      <t>ガク</t>
    </rPh>
    <rPh sb="15" eb="17">
      <t>ウチワケ</t>
    </rPh>
    <phoneticPr fontId="2"/>
  </si>
  <si>
    <t>※５</t>
    <phoneticPr fontId="2"/>
  </si>
  <si>
    <t>各金額は、計画期間の合計額を記入</t>
    <rPh sb="0" eb="3">
      <t>カクキンガク</t>
    </rPh>
    <rPh sb="5" eb="7">
      <t>ケイカク</t>
    </rPh>
    <rPh sb="7" eb="9">
      <t>キカン</t>
    </rPh>
    <rPh sb="10" eb="12">
      <t>ゴウケイ</t>
    </rPh>
    <rPh sb="12" eb="13">
      <t>ガク</t>
    </rPh>
    <rPh sb="14" eb="16">
      <t>キニュウ</t>
    </rPh>
    <phoneticPr fontId="2"/>
  </si>
  <si>
    <t>年間約100,000×３年</t>
    <rPh sb="0" eb="2">
      <t>ネンカン</t>
    </rPh>
    <rPh sb="2" eb="3">
      <t>ヤク</t>
    </rPh>
    <rPh sb="12" eb="13">
      <t>ネン</t>
    </rPh>
    <phoneticPr fontId="2"/>
  </si>
  <si>
    <t>年間約30,000×３年</t>
    <rPh sb="0" eb="2">
      <t>ネンカン</t>
    </rPh>
    <rPh sb="2" eb="3">
      <t>ヤク</t>
    </rPh>
    <rPh sb="11" eb="12">
      <t>ネン</t>
    </rPh>
    <phoneticPr fontId="2"/>
  </si>
  <si>
    <t>年間約4,000×３年</t>
    <rPh sb="0" eb="2">
      <t>ネンカン</t>
    </rPh>
    <rPh sb="2" eb="3">
      <t>ヤク</t>
    </rPh>
    <rPh sb="10" eb="11">
      <t>ネン</t>
    </rPh>
    <phoneticPr fontId="2"/>
  </si>
  <si>
    <t>労働生産性向上の目標値の算出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</si>
</sst>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9"/>
      <color theme="1"/>
      <name val="ＭＳ Ｐゴシック"/>
      <family val="2"/>
      <charset val="128"/>
    </font>
    <font>
      <b/>
      <sz val="12"/>
      <color theme="1"/>
      <name val="ＭＳ Ｐゴシック"/>
      <family val="3"/>
      <charset val="128"/>
    </font>
    <font>
      <sz val="11"/>
      <color theme="1"/>
      <name val="HGS創英角ﾎﾟｯﾌﾟ体"/>
      <family val="3"/>
      <charset val="128"/>
    </font>
    <font>
      <sz val="12"/>
      <color theme="1"/>
      <name val="HGS創英角ﾎﾟｯﾌﾟ体"/>
      <family val="3"/>
      <charset val="128"/>
    </font>
    <font>
      <b/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Dashed">
        <color auto="1"/>
      </left>
      <right/>
      <top style="mediumDashed">
        <color auto="1"/>
      </top>
      <bottom/>
      <diagonal/>
    </border>
    <border>
      <left/>
      <right/>
      <top style="mediumDashed">
        <color auto="1"/>
      </top>
      <bottom/>
      <diagonal/>
    </border>
    <border>
      <left/>
      <right style="mediumDashed">
        <color auto="1"/>
      </right>
      <top style="mediumDashed">
        <color auto="1"/>
      </top>
      <bottom/>
      <diagonal/>
    </border>
    <border>
      <left style="mediumDashed">
        <color auto="1"/>
      </left>
      <right/>
      <top/>
      <bottom/>
      <diagonal/>
    </border>
    <border>
      <left/>
      <right style="mediumDashed">
        <color auto="1"/>
      </right>
      <top/>
      <bottom/>
      <diagonal/>
    </border>
    <border>
      <left style="mediumDashed">
        <color auto="1"/>
      </left>
      <right/>
      <top/>
      <bottom style="mediumDashed">
        <color auto="1"/>
      </bottom>
      <diagonal/>
    </border>
    <border>
      <left/>
      <right/>
      <top/>
      <bottom style="mediumDashed">
        <color auto="1"/>
      </bottom>
      <diagonal/>
    </border>
    <border>
      <left/>
      <right style="mediumDashed">
        <color auto="1"/>
      </right>
      <top/>
      <bottom style="mediumDashed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0" fontId="0" fillId="0" borderId="1" xfId="0" applyBorder="1">
      <alignment vertical="center"/>
    </xf>
    <xf numFmtId="38" fontId="0" fillId="0" borderId="1" xfId="1" applyFont="1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0" xfId="0" applyBorder="1">
      <alignment vertical="center"/>
    </xf>
    <xf numFmtId="38" fontId="0" fillId="0" borderId="0" xfId="1" applyFont="1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3" fillId="0" borderId="0" xfId="0" applyFont="1" applyBorder="1">
      <alignment vertical="center"/>
    </xf>
    <xf numFmtId="0" fontId="3" fillId="0" borderId="8" xfId="0" applyFont="1" applyBorder="1">
      <alignment vertical="center"/>
    </xf>
    <xf numFmtId="38" fontId="0" fillId="0" borderId="0" xfId="0" applyNumberFormat="1" applyBorder="1">
      <alignment vertical="center"/>
    </xf>
    <xf numFmtId="0" fontId="0" fillId="0" borderId="11" xfId="0" applyBorder="1">
      <alignment vertical="center"/>
    </xf>
    <xf numFmtId="0" fontId="0" fillId="0" borderId="13" xfId="0" applyBorder="1">
      <alignment vertical="center"/>
    </xf>
    <xf numFmtId="0" fontId="0" fillId="0" borderId="16" xfId="0" applyBorder="1">
      <alignment vertical="center"/>
    </xf>
    <xf numFmtId="0" fontId="0" fillId="0" borderId="19" xfId="0" applyBorder="1">
      <alignment vertical="center"/>
    </xf>
    <xf numFmtId="38" fontId="0" fillId="2" borderId="0" xfId="1" applyFont="1" applyFill="1" applyBorder="1">
      <alignment vertical="center"/>
    </xf>
    <xf numFmtId="38" fontId="0" fillId="2" borderId="1" xfId="1" applyFont="1" applyFill="1" applyBorder="1">
      <alignment vertical="center"/>
    </xf>
    <xf numFmtId="0" fontId="0" fillId="2" borderId="1" xfId="0" applyFill="1" applyBorder="1">
      <alignment vertical="center"/>
    </xf>
    <xf numFmtId="0" fontId="0" fillId="2" borderId="0" xfId="0" applyFill="1">
      <alignment vertical="center"/>
    </xf>
    <xf numFmtId="0" fontId="0" fillId="0" borderId="22" xfId="0" applyBorder="1">
      <alignment vertical="center"/>
    </xf>
    <xf numFmtId="0" fontId="6" fillId="2" borderId="0" xfId="0" applyFont="1" applyFill="1">
      <alignment vertical="center"/>
    </xf>
    <xf numFmtId="38" fontId="5" fillId="2" borderId="0" xfId="1" applyFont="1" applyFill="1" applyBorder="1">
      <alignment vertical="center"/>
    </xf>
    <xf numFmtId="38" fontId="5" fillId="2" borderId="1" xfId="1" applyFont="1" applyFill="1" applyBorder="1">
      <alignment vertical="center"/>
    </xf>
    <xf numFmtId="0" fontId="5" fillId="2" borderId="1" xfId="0" applyFont="1" applyFill="1" applyBorder="1">
      <alignment vertical="center"/>
    </xf>
    <xf numFmtId="38" fontId="0" fillId="0" borderId="1" xfId="1" applyNumberFormat="1" applyFont="1" applyBorder="1">
      <alignment vertical="center"/>
    </xf>
    <xf numFmtId="0" fontId="7" fillId="0" borderId="0" xfId="0" applyFont="1">
      <alignment vertical="center"/>
    </xf>
    <xf numFmtId="0" fontId="0" fillId="0" borderId="23" xfId="0" applyBorder="1">
      <alignment vertical="center"/>
    </xf>
    <xf numFmtId="38" fontId="0" fillId="0" borderId="23" xfId="1" applyFont="1" applyBorder="1">
      <alignment vertical="center"/>
    </xf>
    <xf numFmtId="0" fontId="0" fillId="0" borderId="24" xfId="0" applyBorder="1">
      <alignment vertical="center"/>
    </xf>
    <xf numFmtId="0" fontId="0" fillId="2" borderId="10" xfId="0" applyFill="1" applyBorder="1">
      <alignment vertical="center"/>
    </xf>
    <xf numFmtId="38" fontId="0" fillId="2" borderId="10" xfId="1" applyFont="1" applyFill="1" applyBorder="1">
      <alignment vertical="center"/>
    </xf>
    <xf numFmtId="0" fontId="0" fillId="2" borderId="12" xfId="0" applyFill="1" applyBorder="1">
      <alignment vertical="center"/>
    </xf>
    <xf numFmtId="0" fontId="0" fillId="2" borderId="14" xfId="0" applyFill="1" applyBorder="1">
      <alignment vertical="center"/>
    </xf>
    <xf numFmtId="38" fontId="0" fillId="2" borderId="14" xfId="1" applyFont="1" applyFill="1" applyBorder="1">
      <alignment vertical="center"/>
    </xf>
    <xf numFmtId="0" fontId="0" fillId="2" borderId="15" xfId="0" applyFill="1" applyBorder="1">
      <alignment vertical="center"/>
    </xf>
    <xf numFmtId="0" fontId="0" fillId="2" borderId="17" xfId="0" applyFill="1" applyBorder="1">
      <alignment vertical="center"/>
    </xf>
    <xf numFmtId="38" fontId="0" fillId="2" borderId="17" xfId="1" applyFont="1" applyFill="1" applyBorder="1">
      <alignment vertical="center"/>
    </xf>
    <xf numFmtId="0" fontId="0" fillId="2" borderId="18" xfId="0" applyFill="1" applyBorder="1">
      <alignment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38" fontId="4" fillId="0" borderId="8" xfId="1" applyFont="1" applyBorder="1">
      <alignment vertical="center"/>
    </xf>
    <xf numFmtId="2" fontId="4" fillId="0" borderId="1" xfId="0" applyNumberFormat="1" applyFont="1" applyBorder="1">
      <alignment vertical="center"/>
    </xf>
    <xf numFmtId="0" fontId="5" fillId="2" borderId="10" xfId="0" applyFont="1" applyFill="1" applyBorder="1">
      <alignment vertical="center"/>
    </xf>
    <xf numFmtId="0" fontId="5" fillId="2" borderId="17" xfId="0" applyFont="1" applyFill="1" applyBorder="1">
      <alignment vertical="center"/>
    </xf>
    <xf numFmtId="38" fontId="5" fillId="2" borderId="17" xfId="1" applyFont="1" applyFill="1" applyBorder="1">
      <alignment vertical="center"/>
    </xf>
    <xf numFmtId="38" fontId="5" fillId="2" borderId="10" xfId="1" applyFont="1" applyFill="1" applyBorder="1">
      <alignment vertical="center"/>
    </xf>
    <xf numFmtId="0" fontId="5" fillId="2" borderId="14" xfId="0" applyFont="1" applyFill="1" applyBorder="1">
      <alignment vertical="center"/>
    </xf>
    <xf numFmtId="0" fontId="5" fillId="2" borderId="12" xfId="0" applyFont="1" applyFill="1" applyBorder="1">
      <alignment vertical="center"/>
    </xf>
    <xf numFmtId="38" fontId="5" fillId="2" borderId="14" xfId="1" applyFont="1" applyFill="1" applyBorder="1">
      <alignment vertical="center"/>
    </xf>
    <xf numFmtId="0" fontId="5" fillId="2" borderId="15" xfId="0" applyFont="1" applyFill="1" applyBorder="1">
      <alignment vertical="center"/>
    </xf>
    <xf numFmtId="0" fontId="5" fillId="2" borderId="18" xfId="0" applyFont="1" applyFill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theme" Target="theme/theme1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calcChain" Target="calcChain.xml" />
  <Relationship Id="rId5" Type="http://schemas.openxmlformats.org/officeDocument/2006/relationships/sharedStrings" Target="sharedStrings.xml" />
  <Relationship Id="rId4" Type="http://schemas.openxmlformats.org/officeDocument/2006/relationships/styles" Target="styles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abSelected="1" workbookViewId="0"/>
  </sheetViews>
  <sheetFormatPr defaultRowHeight="13.2" x14ac:dyDescent="0.2"/>
  <cols>
    <col min="1" max="1" width="6.21875" customWidth="1"/>
    <col min="2" max="3" width="12.77734375" customWidth="1"/>
    <col min="7" max="7" width="11.6640625" customWidth="1"/>
    <col min="8" max="8" width="10.77734375" customWidth="1"/>
  </cols>
  <sheetData>
    <row r="1" spans="1:9" x14ac:dyDescent="0.2">
      <c r="A1" t="s">
        <v>0</v>
      </c>
    </row>
    <row r="2" spans="1:9" x14ac:dyDescent="0.2">
      <c r="A2" s="30" t="s">
        <v>49</v>
      </c>
    </row>
    <row r="4" spans="1:9" x14ac:dyDescent="0.2">
      <c r="B4" t="s">
        <v>1</v>
      </c>
    </row>
    <row r="6" spans="1:9" x14ac:dyDescent="0.2">
      <c r="A6" t="s">
        <v>2</v>
      </c>
      <c r="E6" s="23"/>
      <c r="F6" t="s">
        <v>12</v>
      </c>
    </row>
    <row r="7" spans="1:9" ht="15" thickBot="1" x14ac:dyDescent="0.25">
      <c r="A7" t="s">
        <v>3</v>
      </c>
      <c r="D7" s="45" t="e">
        <f>H11</f>
        <v>#DIV/0!</v>
      </c>
      <c r="E7" s="45"/>
      <c r="F7" t="s">
        <v>9</v>
      </c>
    </row>
    <row r="8" spans="1:9" x14ac:dyDescent="0.2">
      <c r="A8" s="3" t="s">
        <v>4</v>
      </c>
      <c r="B8" s="4"/>
      <c r="C8" s="4"/>
      <c r="D8" s="4"/>
      <c r="E8" s="4"/>
      <c r="F8" s="4"/>
      <c r="G8" s="4"/>
      <c r="H8" s="4"/>
      <c r="I8" s="5"/>
    </row>
    <row r="9" spans="1:9" x14ac:dyDescent="0.2">
      <c r="A9" s="6"/>
      <c r="B9" s="7" t="s">
        <v>5</v>
      </c>
      <c r="C9" s="20"/>
      <c r="D9" s="7" t="s">
        <v>10</v>
      </c>
      <c r="E9" s="7"/>
      <c r="F9" s="7"/>
      <c r="G9" s="7" t="s">
        <v>13</v>
      </c>
      <c r="H9" s="22"/>
      <c r="I9" s="9" t="s">
        <v>15</v>
      </c>
    </row>
    <row r="10" spans="1:9" x14ac:dyDescent="0.2">
      <c r="A10" s="6"/>
      <c r="B10" s="7" t="s">
        <v>6</v>
      </c>
      <c r="C10" s="20"/>
      <c r="D10" s="7" t="s">
        <v>10</v>
      </c>
      <c r="E10" s="7"/>
      <c r="F10" s="7"/>
      <c r="G10" s="7"/>
      <c r="H10" s="7"/>
      <c r="I10" s="9"/>
    </row>
    <row r="11" spans="1:9" x14ac:dyDescent="0.2">
      <c r="A11" s="6"/>
      <c r="B11" s="1" t="s">
        <v>7</v>
      </c>
      <c r="C11" s="21"/>
      <c r="D11" s="1" t="s">
        <v>10</v>
      </c>
      <c r="E11" s="7"/>
      <c r="F11" s="7"/>
      <c r="G11" s="7" t="s">
        <v>14</v>
      </c>
      <c r="H11" s="2" t="e">
        <f>ROUNDDOWN((C12/H9)/1000,0)</f>
        <v>#DIV/0!</v>
      </c>
      <c r="I11" s="9" t="s">
        <v>9</v>
      </c>
    </row>
    <row r="12" spans="1:9" x14ac:dyDescent="0.2">
      <c r="A12" s="6"/>
      <c r="B12" s="7" t="s">
        <v>11</v>
      </c>
      <c r="C12" s="8">
        <f>SUM(C9:C11)</f>
        <v>0</v>
      </c>
      <c r="D12" s="7" t="s">
        <v>10</v>
      </c>
      <c r="E12" s="7"/>
      <c r="F12" s="7"/>
      <c r="G12" s="7"/>
      <c r="H12" s="13" t="s">
        <v>18</v>
      </c>
      <c r="I12" s="9"/>
    </row>
    <row r="13" spans="1:9" ht="13.8" thickBot="1" x14ac:dyDescent="0.25">
      <c r="A13" s="10"/>
      <c r="B13" s="11"/>
      <c r="C13" s="11"/>
      <c r="D13" s="11"/>
      <c r="E13" s="11"/>
      <c r="F13" s="11"/>
      <c r="G13" s="11"/>
      <c r="H13" s="11"/>
      <c r="I13" s="12"/>
    </row>
    <row r="15" spans="1:9" ht="15" thickBot="1" x14ac:dyDescent="0.25">
      <c r="A15" t="s">
        <v>16</v>
      </c>
      <c r="D15" s="45" t="e">
        <f>H19</f>
        <v>#DIV/0!</v>
      </c>
      <c r="E15" s="45"/>
      <c r="F15" t="s">
        <v>17</v>
      </c>
    </row>
    <row r="16" spans="1:9" x14ac:dyDescent="0.2">
      <c r="A16" s="3" t="s">
        <v>4</v>
      </c>
      <c r="B16" s="4"/>
      <c r="C16" s="4"/>
      <c r="D16" s="4"/>
      <c r="E16" s="4"/>
      <c r="F16" s="4"/>
      <c r="G16" s="4"/>
      <c r="H16" s="4"/>
      <c r="I16" s="5"/>
    </row>
    <row r="17" spans="1:9" x14ac:dyDescent="0.2">
      <c r="A17" s="6"/>
      <c r="B17" s="7" t="s">
        <v>8</v>
      </c>
      <c r="C17" s="15">
        <f>C12</f>
        <v>0</v>
      </c>
      <c r="D17" s="7" t="s">
        <v>10</v>
      </c>
      <c r="E17" s="7"/>
      <c r="F17" s="7"/>
      <c r="G17" s="7" t="s">
        <v>13</v>
      </c>
      <c r="H17" s="22"/>
      <c r="I17" s="9" t="s">
        <v>28</v>
      </c>
    </row>
    <row r="18" spans="1:9" x14ac:dyDescent="0.2">
      <c r="A18" s="6"/>
      <c r="B18" s="1" t="s">
        <v>19</v>
      </c>
      <c r="C18" s="2">
        <f>E38</f>
        <v>0</v>
      </c>
      <c r="D18" s="1" t="s">
        <v>10</v>
      </c>
      <c r="E18" s="7"/>
      <c r="F18" s="7"/>
      <c r="G18" s="7"/>
      <c r="H18" s="7"/>
      <c r="I18" s="9"/>
    </row>
    <row r="19" spans="1:9" x14ac:dyDescent="0.2">
      <c r="A19" s="6"/>
      <c r="B19" s="7" t="s">
        <v>27</v>
      </c>
      <c r="C19" s="8">
        <f>SUM(C17:C18)</f>
        <v>0</v>
      </c>
      <c r="D19" s="7" t="s">
        <v>10</v>
      </c>
      <c r="E19" s="7"/>
      <c r="F19" s="7"/>
      <c r="G19" s="7" t="s">
        <v>29</v>
      </c>
      <c r="H19" s="2" t="e">
        <f>ROUNDDOWN((C19/H17)/1000,0)</f>
        <v>#DIV/0!</v>
      </c>
      <c r="I19" s="9" t="s">
        <v>17</v>
      </c>
    </row>
    <row r="20" spans="1:9" ht="13.8" thickBot="1" x14ac:dyDescent="0.25">
      <c r="A20" s="10"/>
      <c r="B20" s="11"/>
      <c r="C20" s="11"/>
      <c r="D20" s="11"/>
      <c r="E20" s="11"/>
      <c r="F20" s="11"/>
      <c r="G20" s="11"/>
      <c r="H20" s="14" t="s">
        <v>18</v>
      </c>
      <c r="I20" s="12"/>
    </row>
    <row r="22" spans="1:9" ht="14.4" x14ac:dyDescent="0.2">
      <c r="A22" t="s">
        <v>23</v>
      </c>
      <c r="D22" s="46" t="e">
        <f>ROUNDDOWN((D15-D7)/D7*100,2)</f>
        <v>#DIV/0!</v>
      </c>
      <c r="E22" s="46"/>
      <c r="F22" t="s">
        <v>24</v>
      </c>
    </row>
    <row r="24" spans="1:9" ht="13.8" thickBot="1" x14ac:dyDescent="0.25">
      <c r="A24" t="s">
        <v>43</v>
      </c>
    </row>
    <row r="25" spans="1:9" ht="14.4" thickTop="1" thickBot="1" x14ac:dyDescent="0.25">
      <c r="A25" s="19"/>
      <c r="B25" s="43" t="s">
        <v>20</v>
      </c>
      <c r="C25" s="43"/>
      <c r="D25" s="43"/>
      <c r="E25" s="43" t="s">
        <v>21</v>
      </c>
      <c r="F25" s="43"/>
      <c r="G25" s="43" t="s">
        <v>22</v>
      </c>
      <c r="H25" s="43"/>
      <c r="I25" s="44"/>
    </row>
    <row r="26" spans="1:9" ht="19.95" customHeight="1" thickTop="1" x14ac:dyDescent="0.2">
      <c r="A26" s="18" t="s">
        <v>25</v>
      </c>
      <c r="B26" s="40"/>
      <c r="C26" s="40"/>
      <c r="D26" s="40"/>
      <c r="E26" s="41"/>
      <c r="F26" s="41"/>
      <c r="G26" s="40"/>
      <c r="H26" s="40"/>
      <c r="I26" s="42"/>
    </row>
    <row r="27" spans="1:9" ht="19.95" customHeight="1" x14ac:dyDescent="0.2">
      <c r="A27" s="16"/>
      <c r="B27" s="34"/>
      <c r="C27" s="34"/>
      <c r="D27" s="34"/>
      <c r="E27" s="35"/>
      <c r="F27" s="35"/>
      <c r="G27" s="34"/>
      <c r="H27" s="34"/>
      <c r="I27" s="36"/>
    </row>
    <row r="28" spans="1:9" ht="19.95" customHeight="1" x14ac:dyDescent="0.2">
      <c r="A28" s="16"/>
      <c r="B28" s="34"/>
      <c r="C28" s="34"/>
      <c r="D28" s="34"/>
      <c r="E28" s="35"/>
      <c r="F28" s="35"/>
      <c r="G28" s="34"/>
      <c r="H28" s="34"/>
      <c r="I28" s="36"/>
    </row>
    <row r="29" spans="1:9" ht="19.95" customHeight="1" x14ac:dyDescent="0.2">
      <c r="A29" s="16"/>
      <c r="B29" s="34"/>
      <c r="C29" s="34"/>
      <c r="D29" s="34"/>
      <c r="E29" s="35"/>
      <c r="F29" s="35"/>
      <c r="G29" s="34"/>
      <c r="H29" s="34"/>
      <c r="I29" s="36"/>
    </row>
    <row r="30" spans="1:9" ht="19.95" customHeight="1" x14ac:dyDescent="0.2">
      <c r="A30" s="16"/>
      <c r="B30" s="34"/>
      <c r="C30" s="34"/>
      <c r="D30" s="34"/>
      <c r="E30" s="35"/>
      <c r="F30" s="35"/>
      <c r="G30" s="34"/>
      <c r="H30" s="34"/>
      <c r="I30" s="36"/>
    </row>
    <row r="31" spans="1:9" ht="19.95" customHeight="1" x14ac:dyDescent="0.2">
      <c r="A31" s="16"/>
      <c r="B31" s="34"/>
      <c r="C31" s="34"/>
      <c r="D31" s="34"/>
      <c r="E31" s="35"/>
      <c r="F31" s="35"/>
      <c r="G31" s="34"/>
      <c r="H31" s="34"/>
      <c r="I31" s="36"/>
    </row>
    <row r="32" spans="1:9" ht="19.95" customHeight="1" x14ac:dyDescent="0.2">
      <c r="A32" s="16"/>
      <c r="B32" s="34"/>
      <c r="C32" s="34"/>
      <c r="D32" s="34"/>
      <c r="E32" s="35"/>
      <c r="F32" s="35"/>
      <c r="G32" s="34"/>
      <c r="H32" s="34"/>
      <c r="I32" s="36"/>
    </row>
    <row r="33" spans="1:9" ht="19.95" customHeight="1" x14ac:dyDescent="0.2">
      <c r="A33" s="16" t="s">
        <v>26</v>
      </c>
      <c r="B33" s="34"/>
      <c r="C33" s="34"/>
      <c r="D33" s="34"/>
      <c r="E33" s="35"/>
      <c r="F33" s="35"/>
      <c r="G33" s="34"/>
      <c r="H33" s="34"/>
      <c r="I33" s="36"/>
    </row>
    <row r="34" spans="1:9" ht="19.95" customHeight="1" x14ac:dyDescent="0.2">
      <c r="A34" s="16"/>
      <c r="B34" s="34"/>
      <c r="C34" s="34"/>
      <c r="D34" s="34"/>
      <c r="E34" s="35"/>
      <c r="F34" s="35"/>
      <c r="G34" s="34"/>
      <c r="H34" s="34"/>
      <c r="I34" s="36"/>
    </row>
    <row r="35" spans="1:9" ht="19.95" customHeight="1" x14ac:dyDescent="0.2">
      <c r="A35" s="16"/>
      <c r="B35" s="34"/>
      <c r="C35" s="34"/>
      <c r="D35" s="34"/>
      <c r="E35" s="35"/>
      <c r="F35" s="35"/>
      <c r="G35" s="34"/>
      <c r="H35" s="34"/>
      <c r="I35" s="36"/>
    </row>
    <row r="36" spans="1:9" ht="19.95" customHeight="1" x14ac:dyDescent="0.2">
      <c r="A36" s="16"/>
      <c r="B36" s="34"/>
      <c r="C36" s="34"/>
      <c r="D36" s="34"/>
      <c r="E36" s="35"/>
      <c r="F36" s="35"/>
      <c r="G36" s="34"/>
      <c r="H36" s="34"/>
      <c r="I36" s="36"/>
    </row>
    <row r="37" spans="1:9" ht="19.95" customHeight="1" thickBot="1" x14ac:dyDescent="0.25">
      <c r="A37" s="17"/>
      <c r="B37" s="37"/>
      <c r="C37" s="37"/>
      <c r="D37" s="37"/>
      <c r="E37" s="38"/>
      <c r="F37" s="38"/>
      <c r="G37" s="37"/>
      <c r="H37" s="37"/>
      <c r="I37" s="39"/>
    </row>
    <row r="38" spans="1:9" ht="19.95" customHeight="1" thickTop="1" thickBot="1" x14ac:dyDescent="0.25">
      <c r="A38" s="24" t="s">
        <v>30</v>
      </c>
      <c r="B38" s="31"/>
      <c r="C38" s="31"/>
      <c r="D38" s="31"/>
      <c r="E38" s="32">
        <f>SUM(E26:F37)</f>
        <v>0</v>
      </c>
      <c r="F38" s="32"/>
      <c r="G38" s="31" t="s">
        <v>31</v>
      </c>
      <c r="H38" s="31"/>
      <c r="I38" s="33"/>
    </row>
    <row r="39" spans="1:9" ht="13.8" thickTop="1" x14ac:dyDescent="0.2"/>
    <row r="40" spans="1:9" x14ac:dyDescent="0.2">
      <c r="A40" t="s">
        <v>34</v>
      </c>
      <c r="B40" t="s">
        <v>35</v>
      </c>
    </row>
    <row r="41" spans="1:9" x14ac:dyDescent="0.2">
      <c r="A41" t="s">
        <v>36</v>
      </c>
      <c r="B41" t="s">
        <v>38</v>
      </c>
    </row>
    <row r="42" spans="1:9" x14ac:dyDescent="0.2">
      <c r="A42" t="s">
        <v>39</v>
      </c>
      <c r="B42" t="s">
        <v>40</v>
      </c>
    </row>
    <row r="43" spans="1:9" x14ac:dyDescent="0.2">
      <c r="A43" t="s">
        <v>41</v>
      </c>
      <c r="B43" t="s">
        <v>42</v>
      </c>
    </row>
    <row r="44" spans="1:9" x14ac:dyDescent="0.2">
      <c r="A44" t="s">
        <v>44</v>
      </c>
      <c r="B44" t="s">
        <v>45</v>
      </c>
    </row>
  </sheetData>
  <mergeCells count="45">
    <mergeCell ref="G25:I25"/>
    <mergeCell ref="D7:E7"/>
    <mergeCell ref="D15:E15"/>
    <mergeCell ref="D22:E22"/>
    <mergeCell ref="B25:D25"/>
    <mergeCell ref="E25:F25"/>
    <mergeCell ref="B26:D26"/>
    <mergeCell ref="E26:F26"/>
    <mergeCell ref="G26:I26"/>
    <mergeCell ref="B27:D27"/>
    <mergeCell ref="E27:F27"/>
    <mergeCell ref="G27:I27"/>
    <mergeCell ref="B28:D28"/>
    <mergeCell ref="E28:F28"/>
    <mergeCell ref="G28:I28"/>
    <mergeCell ref="B29:D29"/>
    <mergeCell ref="E29:F29"/>
    <mergeCell ref="G29:I29"/>
    <mergeCell ref="B30:D30"/>
    <mergeCell ref="E30:F30"/>
    <mergeCell ref="G30:I30"/>
    <mergeCell ref="B31:D31"/>
    <mergeCell ref="E31:F31"/>
    <mergeCell ref="G31:I31"/>
    <mergeCell ref="B32:D32"/>
    <mergeCell ref="E32:F32"/>
    <mergeCell ref="G32:I32"/>
    <mergeCell ref="B33:D33"/>
    <mergeCell ref="E33:F33"/>
    <mergeCell ref="G33:I33"/>
    <mergeCell ref="B34:D34"/>
    <mergeCell ref="E34:F34"/>
    <mergeCell ref="G34:I34"/>
    <mergeCell ref="B35:D35"/>
    <mergeCell ref="E35:F35"/>
    <mergeCell ref="G35:I35"/>
    <mergeCell ref="B38:D38"/>
    <mergeCell ref="E38:F38"/>
    <mergeCell ref="G38:I38"/>
    <mergeCell ref="B36:D36"/>
    <mergeCell ref="E36:F36"/>
    <mergeCell ref="G36:I36"/>
    <mergeCell ref="B37:D37"/>
    <mergeCell ref="E37:F37"/>
    <mergeCell ref="G37:I37"/>
  </mergeCells>
  <phoneticPr fontId="2"/>
  <pageMargins left="0.70866141732283472" right="0.51181102362204722" top="0.55118110236220474" bottom="0.35433070866141736" header="0.31496062992125984" footer="0.3149606299212598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workbookViewId="0"/>
  </sheetViews>
  <sheetFormatPr defaultRowHeight="13.2" x14ac:dyDescent="0.2"/>
  <cols>
    <col min="1" max="1" width="6.21875" customWidth="1"/>
    <col min="2" max="3" width="12.77734375" customWidth="1"/>
    <col min="7" max="7" width="11.6640625" customWidth="1"/>
    <col min="8" max="8" width="10.77734375" customWidth="1"/>
  </cols>
  <sheetData>
    <row r="1" spans="1:9" x14ac:dyDescent="0.2">
      <c r="A1" t="s">
        <v>0</v>
      </c>
    </row>
    <row r="2" spans="1:9" x14ac:dyDescent="0.2">
      <c r="A2" s="30" t="s">
        <v>49</v>
      </c>
    </row>
    <row r="4" spans="1:9" x14ac:dyDescent="0.2">
      <c r="B4" t="s">
        <v>1</v>
      </c>
    </row>
    <row r="6" spans="1:9" ht="14.4" x14ac:dyDescent="0.2">
      <c r="A6" t="s">
        <v>2</v>
      </c>
      <c r="E6" s="25">
        <v>3</v>
      </c>
      <c r="F6" t="s">
        <v>12</v>
      </c>
    </row>
    <row r="7" spans="1:9" ht="15" thickBot="1" x14ac:dyDescent="0.25">
      <c r="A7" t="s">
        <v>3</v>
      </c>
      <c r="D7" s="45">
        <f>H11</f>
        <v>600</v>
      </c>
      <c r="E7" s="45"/>
      <c r="F7" t="s">
        <v>9</v>
      </c>
    </row>
    <row r="8" spans="1:9" x14ac:dyDescent="0.2">
      <c r="A8" s="3" t="s">
        <v>4</v>
      </c>
      <c r="B8" s="4"/>
      <c r="C8" s="4"/>
      <c r="D8" s="4"/>
      <c r="E8" s="4"/>
      <c r="F8" s="4"/>
      <c r="G8" s="4"/>
      <c r="H8" s="4"/>
      <c r="I8" s="5"/>
    </row>
    <row r="9" spans="1:9" x14ac:dyDescent="0.2">
      <c r="A9" s="6"/>
      <c r="B9" s="7" t="s">
        <v>5</v>
      </c>
      <c r="C9" s="26">
        <v>1000000</v>
      </c>
      <c r="D9" s="7" t="s">
        <v>10</v>
      </c>
      <c r="E9" s="7"/>
      <c r="F9" s="7"/>
      <c r="G9" s="7" t="s">
        <v>13</v>
      </c>
      <c r="H9" s="28">
        <v>5</v>
      </c>
      <c r="I9" s="9" t="s">
        <v>15</v>
      </c>
    </row>
    <row r="10" spans="1:9" x14ac:dyDescent="0.2">
      <c r="A10" s="6"/>
      <c r="B10" s="7" t="s">
        <v>6</v>
      </c>
      <c r="C10" s="26">
        <v>1000000</v>
      </c>
      <c r="D10" s="7" t="s">
        <v>10</v>
      </c>
      <c r="E10" s="7"/>
      <c r="F10" s="7"/>
      <c r="G10" s="7"/>
      <c r="H10" s="7"/>
      <c r="I10" s="9"/>
    </row>
    <row r="11" spans="1:9" x14ac:dyDescent="0.2">
      <c r="A11" s="6"/>
      <c r="B11" s="1" t="s">
        <v>7</v>
      </c>
      <c r="C11" s="27">
        <v>1000000</v>
      </c>
      <c r="D11" s="1" t="s">
        <v>10</v>
      </c>
      <c r="E11" s="7"/>
      <c r="F11" s="7"/>
      <c r="G11" s="7" t="s">
        <v>14</v>
      </c>
      <c r="H11" s="29">
        <f>ROUNDDOWN((C12/H9)/1000,0)</f>
        <v>600</v>
      </c>
      <c r="I11" s="9" t="s">
        <v>9</v>
      </c>
    </row>
    <row r="12" spans="1:9" x14ac:dyDescent="0.2">
      <c r="A12" s="6"/>
      <c r="B12" s="7" t="s">
        <v>11</v>
      </c>
      <c r="C12" s="8">
        <f>SUM(C9:C11)</f>
        <v>3000000</v>
      </c>
      <c r="D12" s="7" t="s">
        <v>10</v>
      </c>
      <c r="E12" s="7"/>
      <c r="F12" s="7"/>
      <c r="G12" s="7"/>
      <c r="H12" s="13" t="s">
        <v>18</v>
      </c>
      <c r="I12" s="9"/>
    </row>
    <row r="13" spans="1:9" ht="13.8" thickBot="1" x14ac:dyDescent="0.25">
      <c r="A13" s="10"/>
      <c r="B13" s="11"/>
      <c r="C13" s="11"/>
      <c r="D13" s="11"/>
      <c r="E13" s="11"/>
      <c r="F13" s="11"/>
      <c r="G13" s="11"/>
      <c r="H13" s="11"/>
      <c r="I13" s="12"/>
    </row>
    <row r="15" spans="1:9" ht="15" thickBot="1" x14ac:dyDescent="0.25">
      <c r="A15" t="s">
        <v>16</v>
      </c>
      <c r="D15" s="45">
        <f>H19</f>
        <v>680</v>
      </c>
      <c r="E15" s="45"/>
      <c r="F15" t="s">
        <v>17</v>
      </c>
    </row>
    <row r="16" spans="1:9" x14ac:dyDescent="0.2">
      <c r="A16" s="3" t="s">
        <v>4</v>
      </c>
      <c r="B16" s="4"/>
      <c r="C16" s="4"/>
      <c r="D16" s="4"/>
      <c r="E16" s="4"/>
      <c r="F16" s="4"/>
      <c r="G16" s="4"/>
      <c r="H16" s="4"/>
      <c r="I16" s="5"/>
    </row>
    <row r="17" spans="1:9" x14ac:dyDescent="0.2">
      <c r="A17" s="6"/>
      <c r="B17" s="7" t="s">
        <v>8</v>
      </c>
      <c r="C17" s="15">
        <f>C12</f>
        <v>3000000</v>
      </c>
      <c r="D17" s="7" t="s">
        <v>10</v>
      </c>
      <c r="E17" s="7"/>
      <c r="F17" s="7"/>
      <c r="G17" s="7" t="s">
        <v>13</v>
      </c>
      <c r="H17" s="28">
        <v>5</v>
      </c>
      <c r="I17" s="9" t="s">
        <v>28</v>
      </c>
    </row>
    <row r="18" spans="1:9" x14ac:dyDescent="0.2">
      <c r="A18" s="6"/>
      <c r="B18" s="1" t="s">
        <v>19</v>
      </c>
      <c r="C18" s="2">
        <f>E38</f>
        <v>402000</v>
      </c>
      <c r="D18" s="1" t="s">
        <v>10</v>
      </c>
      <c r="E18" s="7"/>
      <c r="F18" s="7"/>
      <c r="G18" s="7"/>
      <c r="H18" s="7"/>
      <c r="I18" s="9"/>
    </row>
    <row r="19" spans="1:9" x14ac:dyDescent="0.2">
      <c r="A19" s="6"/>
      <c r="B19" s="7" t="s">
        <v>27</v>
      </c>
      <c r="C19" s="8">
        <f>SUM(C17:C18)</f>
        <v>3402000</v>
      </c>
      <c r="D19" s="7" t="s">
        <v>10</v>
      </c>
      <c r="E19" s="7"/>
      <c r="F19" s="7"/>
      <c r="G19" s="7" t="s">
        <v>29</v>
      </c>
      <c r="H19" s="2">
        <f>ROUNDDOWN((C19/H17)/1000,0)</f>
        <v>680</v>
      </c>
      <c r="I19" s="9" t="s">
        <v>17</v>
      </c>
    </row>
    <row r="20" spans="1:9" ht="13.8" thickBot="1" x14ac:dyDescent="0.25">
      <c r="A20" s="10"/>
      <c r="B20" s="11"/>
      <c r="C20" s="11"/>
      <c r="D20" s="11"/>
      <c r="E20" s="11"/>
      <c r="F20" s="11"/>
      <c r="G20" s="11"/>
      <c r="H20" s="14" t="s">
        <v>18</v>
      </c>
      <c r="I20" s="12"/>
    </row>
    <row r="22" spans="1:9" ht="14.4" x14ac:dyDescent="0.2">
      <c r="A22" t="s">
        <v>23</v>
      </c>
      <c r="D22" s="46">
        <f>ROUNDDOWN((D15-D7)/D7*100,2)</f>
        <v>13.33</v>
      </c>
      <c r="E22" s="46"/>
      <c r="F22" t="s">
        <v>24</v>
      </c>
    </row>
    <row r="24" spans="1:9" ht="13.8" thickBot="1" x14ac:dyDescent="0.25">
      <c r="A24" t="s">
        <v>43</v>
      </c>
    </row>
    <row r="25" spans="1:9" ht="14.4" thickTop="1" thickBot="1" x14ac:dyDescent="0.25">
      <c r="A25" s="19"/>
      <c r="B25" s="43" t="s">
        <v>20</v>
      </c>
      <c r="C25" s="43"/>
      <c r="D25" s="43"/>
      <c r="E25" s="43" t="s">
        <v>21</v>
      </c>
      <c r="F25" s="43"/>
      <c r="G25" s="43" t="s">
        <v>22</v>
      </c>
      <c r="H25" s="43"/>
      <c r="I25" s="44"/>
    </row>
    <row r="26" spans="1:9" ht="19.95" customHeight="1" thickTop="1" x14ac:dyDescent="0.2">
      <c r="A26" s="18" t="s">
        <v>25</v>
      </c>
      <c r="B26" s="48" t="s">
        <v>32</v>
      </c>
      <c r="C26" s="48"/>
      <c r="D26" s="48"/>
      <c r="E26" s="49">
        <v>300000</v>
      </c>
      <c r="F26" s="49"/>
      <c r="G26" s="48" t="s">
        <v>46</v>
      </c>
      <c r="H26" s="48"/>
      <c r="I26" s="55"/>
    </row>
    <row r="27" spans="1:9" ht="19.95" customHeight="1" x14ac:dyDescent="0.2">
      <c r="A27" s="16"/>
      <c r="B27" s="47"/>
      <c r="C27" s="47"/>
      <c r="D27" s="47"/>
      <c r="E27" s="50"/>
      <c r="F27" s="50"/>
      <c r="G27" s="47"/>
      <c r="H27" s="47"/>
      <c r="I27" s="52"/>
    </row>
    <row r="28" spans="1:9" ht="19.95" customHeight="1" x14ac:dyDescent="0.2">
      <c r="A28" s="16"/>
      <c r="B28" s="47"/>
      <c r="C28" s="47"/>
      <c r="D28" s="47"/>
      <c r="E28" s="50"/>
      <c r="F28" s="50"/>
      <c r="G28" s="47"/>
      <c r="H28" s="47"/>
      <c r="I28" s="52"/>
    </row>
    <row r="29" spans="1:9" ht="19.95" customHeight="1" x14ac:dyDescent="0.2">
      <c r="A29" s="16"/>
      <c r="B29" s="47"/>
      <c r="C29" s="47"/>
      <c r="D29" s="47"/>
      <c r="E29" s="50"/>
      <c r="F29" s="50"/>
      <c r="G29" s="47"/>
      <c r="H29" s="47"/>
      <c r="I29" s="52"/>
    </row>
    <row r="30" spans="1:9" ht="19.95" customHeight="1" x14ac:dyDescent="0.2">
      <c r="A30" s="16"/>
      <c r="B30" s="47"/>
      <c r="C30" s="47"/>
      <c r="D30" s="47"/>
      <c r="E30" s="50"/>
      <c r="F30" s="50"/>
      <c r="G30" s="47"/>
      <c r="H30" s="47"/>
      <c r="I30" s="52"/>
    </row>
    <row r="31" spans="1:9" ht="19.95" customHeight="1" x14ac:dyDescent="0.2">
      <c r="A31" s="16"/>
      <c r="B31" s="47"/>
      <c r="C31" s="47"/>
      <c r="D31" s="47"/>
      <c r="E31" s="50"/>
      <c r="F31" s="50"/>
      <c r="G31" s="47"/>
      <c r="H31" s="47"/>
      <c r="I31" s="52"/>
    </row>
    <row r="32" spans="1:9" ht="19.95" customHeight="1" x14ac:dyDescent="0.2">
      <c r="A32" s="16"/>
      <c r="B32" s="47"/>
      <c r="C32" s="47"/>
      <c r="D32" s="47"/>
      <c r="E32" s="50"/>
      <c r="F32" s="50"/>
      <c r="G32" s="47"/>
      <c r="H32" s="47"/>
      <c r="I32" s="52"/>
    </row>
    <row r="33" spans="1:9" ht="19.95" customHeight="1" x14ac:dyDescent="0.2">
      <c r="A33" s="16" t="s">
        <v>26</v>
      </c>
      <c r="B33" s="47" t="s">
        <v>37</v>
      </c>
      <c r="C33" s="47"/>
      <c r="D33" s="47"/>
      <c r="E33" s="50">
        <v>90000</v>
      </c>
      <c r="F33" s="50"/>
      <c r="G33" s="47" t="s">
        <v>47</v>
      </c>
      <c r="H33" s="47"/>
      <c r="I33" s="52"/>
    </row>
    <row r="34" spans="1:9" ht="19.95" customHeight="1" x14ac:dyDescent="0.2">
      <c r="A34" s="16"/>
      <c r="B34" s="47" t="s">
        <v>33</v>
      </c>
      <c r="C34" s="47"/>
      <c r="D34" s="47"/>
      <c r="E34" s="50">
        <v>12000</v>
      </c>
      <c r="F34" s="50"/>
      <c r="G34" s="47" t="s">
        <v>48</v>
      </c>
      <c r="H34" s="47"/>
      <c r="I34" s="52"/>
    </row>
    <row r="35" spans="1:9" ht="19.95" customHeight="1" x14ac:dyDescent="0.2">
      <c r="A35" s="16"/>
      <c r="B35" s="47"/>
      <c r="C35" s="47"/>
      <c r="D35" s="47"/>
      <c r="E35" s="50"/>
      <c r="F35" s="50"/>
      <c r="G35" s="47"/>
      <c r="H35" s="47"/>
      <c r="I35" s="52"/>
    </row>
    <row r="36" spans="1:9" ht="19.95" customHeight="1" x14ac:dyDescent="0.2">
      <c r="A36" s="16"/>
      <c r="B36" s="47"/>
      <c r="C36" s="47"/>
      <c r="D36" s="47"/>
      <c r="E36" s="50"/>
      <c r="F36" s="50"/>
      <c r="G36" s="47"/>
      <c r="H36" s="47"/>
      <c r="I36" s="52"/>
    </row>
    <row r="37" spans="1:9" ht="19.95" customHeight="1" thickBot="1" x14ac:dyDescent="0.25">
      <c r="A37" s="17"/>
      <c r="B37" s="51"/>
      <c r="C37" s="51"/>
      <c r="D37" s="51"/>
      <c r="E37" s="53"/>
      <c r="F37" s="53"/>
      <c r="G37" s="51"/>
      <c r="H37" s="51"/>
      <c r="I37" s="54"/>
    </row>
    <row r="38" spans="1:9" ht="19.95" customHeight="1" thickTop="1" thickBot="1" x14ac:dyDescent="0.25">
      <c r="A38" s="24" t="s">
        <v>30</v>
      </c>
      <c r="B38" s="31"/>
      <c r="C38" s="31"/>
      <c r="D38" s="31"/>
      <c r="E38" s="32">
        <f>SUM(E26:F37)</f>
        <v>402000</v>
      </c>
      <c r="F38" s="32"/>
      <c r="G38" s="31" t="s">
        <v>31</v>
      </c>
      <c r="H38" s="31"/>
      <c r="I38" s="33"/>
    </row>
    <row r="39" spans="1:9" ht="13.8" thickTop="1" x14ac:dyDescent="0.2"/>
    <row r="40" spans="1:9" x14ac:dyDescent="0.2">
      <c r="A40" t="s">
        <v>34</v>
      </c>
      <c r="B40" t="s">
        <v>35</v>
      </c>
    </row>
    <row r="41" spans="1:9" x14ac:dyDescent="0.2">
      <c r="A41" t="s">
        <v>36</v>
      </c>
      <c r="B41" t="s">
        <v>38</v>
      </c>
    </row>
    <row r="42" spans="1:9" x14ac:dyDescent="0.2">
      <c r="A42" t="s">
        <v>39</v>
      </c>
      <c r="B42" t="s">
        <v>40</v>
      </c>
    </row>
    <row r="43" spans="1:9" x14ac:dyDescent="0.2">
      <c r="A43" t="s">
        <v>41</v>
      </c>
      <c r="B43" t="s">
        <v>42</v>
      </c>
    </row>
    <row r="44" spans="1:9" x14ac:dyDescent="0.2">
      <c r="A44" t="s">
        <v>44</v>
      </c>
      <c r="B44" t="s">
        <v>45</v>
      </c>
    </row>
  </sheetData>
  <mergeCells count="45">
    <mergeCell ref="G33:I33"/>
    <mergeCell ref="G36:I36"/>
    <mergeCell ref="G37:I37"/>
    <mergeCell ref="G26:I26"/>
    <mergeCell ref="G27:I27"/>
    <mergeCell ref="G28:I28"/>
    <mergeCell ref="G29:I29"/>
    <mergeCell ref="G30:I30"/>
    <mergeCell ref="B38:D38"/>
    <mergeCell ref="G31:I31"/>
    <mergeCell ref="E31:F31"/>
    <mergeCell ref="E32:F32"/>
    <mergeCell ref="E33:F33"/>
    <mergeCell ref="E36:F36"/>
    <mergeCell ref="G38:I38"/>
    <mergeCell ref="B34:D34"/>
    <mergeCell ref="B35:D35"/>
    <mergeCell ref="E34:F34"/>
    <mergeCell ref="E35:F35"/>
    <mergeCell ref="G34:I34"/>
    <mergeCell ref="E37:F37"/>
    <mergeCell ref="E38:F38"/>
    <mergeCell ref="G35:I35"/>
    <mergeCell ref="G32:I32"/>
    <mergeCell ref="E30:F30"/>
    <mergeCell ref="B32:D32"/>
    <mergeCell ref="B33:D33"/>
    <mergeCell ref="B36:D36"/>
    <mergeCell ref="B37:D37"/>
    <mergeCell ref="G25:I25"/>
    <mergeCell ref="B31:D31"/>
    <mergeCell ref="D22:E22"/>
    <mergeCell ref="D15:E15"/>
    <mergeCell ref="D7:E7"/>
    <mergeCell ref="B25:D25"/>
    <mergeCell ref="E25:F25"/>
    <mergeCell ref="B26:D26"/>
    <mergeCell ref="B27:D27"/>
    <mergeCell ref="B28:D28"/>
    <mergeCell ref="B29:D29"/>
    <mergeCell ref="B30:D30"/>
    <mergeCell ref="E26:F26"/>
    <mergeCell ref="E27:F27"/>
    <mergeCell ref="E28:F28"/>
    <mergeCell ref="E29:F29"/>
  </mergeCells>
  <phoneticPr fontId="2"/>
  <pageMargins left="0.70866141732283472" right="0.51181102362204722" top="0.55118110236220474" bottom="0.35433070866141736" header="0.31496062992125984" footer="0.3149606299212598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提出用</vt:lpstr>
      <vt:lpstr>記載例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観光商工課</dc:creator>
  <cp:lastModifiedBy>観光商工課</cp:lastModifiedBy>
  <cp:lastPrinted>2023-08-08T08:01:57Z</cp:lastPrinted>
  <dcterms:created xsi:type="dcterms:W3CDTF">2023-08-08T07:40:41Z</dcterms:created>
  <dcterms:modified xsi:type="dcterms:W3CDTF">2023-08-23T02:51:26Z</dcterms:modified>
</cp:coreProperties>
</file>